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Работа2" sheetId="1" r:id="rId1"/>
    <sheet name="Работа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<sst xmlns="http://schemas.openxmlformats.org/spreadsheetml/2006/main" count="41" uniqueCount="40">
  <si>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В гостях у сказки</t>
  </si>
  <si>
    <t>ИМЯ</t>
  </si>
  <si>
    <t>Цена</t>
  </si>
  <si>
    <t>Буратино</t>
  </si>
  <si>
    <t>Мальвина</t>
  </si>
  <si>
    <t>Пьеро</t>
  </si>
  <si>
    <t>Пес Артемон</t>
  </si>
  <si>
    <t>Лиса Алиса</t>
  </si>
  <si>
    <t>Кот Базилио</t>
  </si>
  <si>
    <t>Карабас-Барабас</t>
  </si>
  <si>
    <t>Папа Карло</t>
  </si>
  <si>
    <t>Дуремар</t>
  </si>
  <si>
    <t>Всего:</t>
  </si>
  <si>
    <t>Наибольшее</t>
  </si>
  <si>
    <t>Наименьшее</t>
  </si>
  <si>
    <t>Лимонад</t>
  </si>
  <si>
    <t>Конфеты</t>
  </si>
  <si>
    <t>Пирожки</t>
  </si>
  <si>
    <t>Торт</t>
  </si>
  <si>
    <t>Затраты</t>
  </si>
  <si>
    <t>стакан</t>
  </si>
  <si>
    <t>штук</t>
  </si>
  <si>
    <t>кусок</t>
  </si>
  <si>
    <t>F(x, y) = cos(x) + sin(y)</t>
  </si>
  <si>
    <t>a</t>
  </si>
  <si>
    <t>b</t>
  </si>
  <si>
    <t>N1</t>
  </si>
  <si>
    <t>N2</t>
  </si>
  <si>
    <t>hx=(b-a)/N1</t>
  </si>
  <si>
    <t>hy=(a+b)/N2</t>
  </si>
  <si>
    <t>xi = a+i hx</t>
  </si>
  <si>
    <t>yj = b+j hy</t>
  </si>
  <si>
    <t>cos(x)</t>
  </si>
  <si>
    <t>sin(y)</t>
  </si>
  <si>
    <t>F(x, y)</t>
  </si>
  <si>
    <t>i</t>
  </si>
  <si>
    <t>j</t>
  </si>
  <si>
    <t>max</t>
  </si>
  <si>
    <t>min</t>
  </si>
  <si>
    <t>ср.знач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</si>
</sst>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i/>
      <sz val="18"/>
      <name val="Arial Cyr"/>
      <family val="0"/>
    </font>
    <font>
      <sz val="8"/>
      <name val="Arial Cyr"/>
      <family val="0"/>
    </font>
    <font>
      <b/>
      <sz val="9.5"/>
      <name val="Arial Cyr"/>
      <family val="0"/>
    </font>
    <font>
      <i/>
      <sz val="10"/>
      <name val="Arial Cyr"/>
      <family val="0"/>
    </font>
    <font>
      <i/>
      <sz val="12"/>
      <name val="Monotype Corsiva"/>
      <family val="4"/>
    </font>
    <font>
      <sz val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Общие затраты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Работа2!$B$2:$E$2</c:f>
              <c:strCache/>
            </c:strRef>
          </c:cat>
          <c:val>
            <c:numRef>
              <c:f>Работа2!$B$14:$E$14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969696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/>
              <a:t>F (x, y) = cos(x) + sin(y)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895"/>
          <c:w val="0.846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Работа3!$A$14</c:f>
              <c:strCache>
                <c:ptCount val="1"/>
                <c:pt idx="0">
                  <c:v>F(x, 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Работа3!$B$14:$V$14</c:f>
              <c:numCache/>
            </c:numRef>
          </c:val>
          <c:smooth val="1"/>
        </c:ser>
        <c:axId val="23981520"/>
        <c:axId val="14507089"/>
      </c:lineChart>
      <c:cat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07089"/>
        <c:crosses val="autoZero"/>
        <c:auto val="0"/>
        <c:lblOffset val="100"/>
        <c:noMultiLvlLbl val="0"/>
      </c:catAx>
      <c:valAx>
        <c:axId val="14507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815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152400</xdr:rowOff>
    </xdr:from>
    <xdr:to>
      <xdr:col>5</xdr:col>
      <xdr:colOff>352425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33350" y="2876550"/>
        <a:ext cx="43624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114300</xdr:rowOff>
    </xdr:from>
    <xdr:to>
      <xdr:col>16</xdr:col>
      <xdr:colOff>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95250" y="2867025"/>
        <a:ext cx="906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20" sqref="H20"/>
    </sheetView>
  </sheetViews>
  <sheetFormatPr defaultColWidth="9.00390625" defaultRowHeight="12.75"/>
  <cols>
    <col min="1" max="1" width="18.375" style="0" customWidth="1"/>
  </cols>
  <sheetData>
    <row r="1" spans="1:6" ht="23.25">
      <c r="A1" s="4" t="s">
        <v>0</v>
      </c>
      <c r="B1" s="4"/>
      <c r="C1" s="4"/>
      <c r="D1" s="4"/>
      <c r="E1" s="4"/>
      <c r="F1" s="4"/>
    </row>
    <row r="2" spans="1:6" ht="12.75">
      <c r="A2" s="2" t="s">
        <v>1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</row>
    <row r="3" spans="1:6" ht="12.75">
      <c r="A3" s="2"/>
      <c r="B3" s="3" t="s">
        <v>20</v>
      </c>
      <c r="C3" s="3" t="s">
        <v>21</v>
      </c>
      <c r="D3" s="3" t="s">
        <v>21</v>
      </c>
      <c r="E3" s="3" t="s">
        <v>22</v>
      </c>
      <c r="F3" s="3"/>
    </row>
    <row r="4" spans="1:6" ht="12.75">
      <c r="A4" s="3" t="s">
        <v>2</v>
      </c>
      <c r="B4" s="1">
        <v>2</v>
      </c>
      <c r="C4" s="1">
        <v>10</v>
      </c>
      <c r="D4" s="1">
        <v>4</v>
      </c>
      <c r="E4" s="1">
        <v>6</v>
      </c>
      <c r="F4" s="1"/>
    </row>
    <row r="5" spans="1:6" ht="12.75">
      <c r="A5" s="3" t="s">
        <v>3</v>
      </c>
      <c r="B5" s="1">
        <v>20</v>
      </c>
      <c r="C5" s="1">
        <v>5</v>
      </c>
      <c r="D5" s="1">
        <v>5</v>
      </c>
      <c r="E5" s="1">
        <v>10</v>
      </c>
      <c r="F5" s="1">
        <f aca="true" t="shared" si="0" ref="F5:F14">$B$4*B5+$C$4*C5+$D$4*D5+$E$4*E5</f>
        <v>170</v>
      </c>
    </row>
    <row r="6" spans="1:6" ht="12.75">
      <c r="A6" s="3" t="s">
        <v>4</v>
      </c>
      <c r="B6" s="1">
        <v>1</v>
      </c>
      <c r="C6" s="1">
        <v>4</v>
      </c>
      <c r="D6" s="1">
        <v>2</v>
      </c>
      <c r="E6" s="1">
        <v>3</v>
      </c>
      <c r="F6" s="1">
        <f t="shared" si="0"/>
        <v>68</v>
      </c>
    </row>
    <row r="7" spans="1:6" ht="12.75">
      <c r="A7" s="3" t="s">
        <v>5</v>
      </c>
      <c r="B7" s="1">
        <v>1</v>
      </c>
      <c r="C7" s="1">
        <v>5</v>
      </c>
      <c r="D7" s="1">
        <v>3</v>
      </c>
      <c r="E7" s="1">
        <v>4</v>
      </c>
      <c r="F7" s="1">
        <f t="shared" si="0"/>
        <v>88</v>
      </c>
    </row>
    <row r="8" spans="1:6" ht="12.75">
      <c r="A8" s="3" t="s">
        <v>6</v>
      </c>
      <c r="B8" s="1">
        <v>2</v>
      </c>
      <c r="C8" s="1">
        <v>3</v>
      </c>
      <c r="D8" s="1">
        <v>8</v>
      </c>
      <c r="E8" s="1">
        <v>10</v>
      </c>
      <c r="F8" s="1">
        <f t="shared" si="0"/>
        <v>126</v>
      </c>
    </row>
    <row r="9" spans="1:6" ht="12.75">
      <c r="A9" s="3" t="s">
        <v>7</v>
      </c>
      <c r="B9" s="1">
        <v>3</v>
      </c>
      <c r="C9" s="1">
        <v>10</v>
      </c>
      <c r="D9" s="1">
        <v>12</v>
      </c>
      <c r="E9" s="1">
        <v>12</v>
      </c>
      <c r="F9" s="1">
        <f t="shared" si="0"/>
        <v>226</v>
      </c>
    </row>
    <row r="10" spans="1:6" ht="12.75">
      <c r="A10" s="3" t="s">
        <v>8</v>
      </c>
      <c r="B10" s="1">
        <v>1</v>
      </c>
      <c r="C10" s="1">
        <v>11</v>
      </c>
      <c r="D10" s="1">
        <v>15</v>
      </c>
      <c r="E10" s="1">
        <v>13</v>
      </c>
      <c r="F10" s="1">
        <f t="shared" si="0"/>
        <v>250</v>
      </c>
    </row>
    <row r="11" spans="1:6" ht="12.75">
      <c r="A11" s="3" t="s">
        <v>9</v>
      </c>
      <c r="B11" s="1">
        <v>4</v>
      </c>
      <c r="C11" s="1">
        <v>25</v>
      </c>
      <c r="D11" s="1">
        <v>23</v>
      </c>
      <c r="E11" s="1">
        <v>15</v>
      </c>
      <c r="F11" s="1">
        <f t="shared" si="0"/>
        <v>440</v>
      </c>
    </row>
    <row r="12" spans="1:6" ht="12.75">
      <c r="A12" s="3" t="s">
        <v>10</v>
      </c>
      <c r="B12" s="1">
        <v>2</v>
      </c>
      <c r="C12" s="1">
        <v>10</v>
      </c>
      <c r="D12" s="1">
        <v>22</v>
      </c>
      <c r="E12" s="1">
        <v>7</v>
      </c>
      <c r="F12" s="1">
        <f t="shared" si="0"/>
        <v>234</v>
      </c>
    </row>
    <row r="13" spans="1:6" ht="12.75">
      <c r="A13" s="3" t="s">
        <v>11</v>
      </c>
      <c r="B13" s="1">
        <v>4</v>
      </c>
      <c r="C13" s="1">
        <v>23</v>
      </c>
      <c r="D13" s="1">
        <v>23</v>
      </c>
      <c r="E13" s="1">
        <v>17</v>
      </c>
      <c r="F13" s="1">
        <f t="shared" si="0"/>
        <v>432</v>
      </c>
    </row>
    <row r="14" spans="1:6" ht="12.75">
      <c r="A14" s="2" t="s">
        <v>12</v>
      </c>
      <c r="B14" s="1">
        <f>SUM(B5:B13)</f>
        <v>38</v>
      </c>
      <c r="C14" s="1">
        <f>SUM(C5:C13)</f>
        <v>96</v>
      </c>
      <c r="D14" s="1">
        <f>SUM(D5:D13)</f>
        <v>113</v>
      </c>
      <c r="E14" s="1">
        <f>SUM(E5:E13)</f>
        <v>91</v>
      </c>
      <c r="F14" s="1">
        <f t="shared" si="0"/>
        <v>2034</v>
      </c>
    </row>
    <row r="15" spans="1:6" ht="12.75">
      <c r="A15" s="2" t="s">
        <v>13</v>
      </c>
      <c r="B15" s="1">
        <f>MAX(B4:B13)</f>
        <v>20</v>
      </c>
      <c r="C15" s="1">
        <f>MAX(C4:C13)</f>
        <v>25</v>
      </c>
      <c r="D15" s="1">
        <f>MAX(D4:D13)</f>
        <v>23</v>
      </c>
      <c r="E15" s="1">
        <f>MAX(E4:E13)</f>
        <v>17</v>
      </c>
      <c r="F15" s="1"/>
    </row>
    <row r="16" spans="1:6" ht="12.75">
      <c r="A16" s="2" t="s">
        <v>14</v>
      </c>
      <c r="B16" s="1">
        <f>MIN(B4:B13)</f>
        <v>1</v>
      </c>
      <c r="C16" s="1">
        <f>MIN(C4:C13)</f>
        <v>3</v>
      </c>
      <c r="D16" s="1">
        <f>MIN(D4:D13)</f>
        <v>2</v>
      </c>
      <c r="E16" s="1">
        <f>MIN(E4:E13)</f>
        <v>3</v>
      </c>
      <c r="F16" s="1"/>
    </row>
  </sheetData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S29" sqref="S29"/>
    </sheetView>
  </sheetViews>
  <sheetFormatPr defaultColWidth="9.00390625" defaultRowHeight="12.75"/>
  <cols>
    <col min="1" max="1" width="10.75390625" style="0" customWidth="1"/>
    <col min="2" max="2" width="8.625" style="0" customWidth="1"/>
    <col min="3" max="3" width="7.625" style="0" customWidth="1"/>
    <col min="4" max="4" width="7.75390625" style="0" customWidth="1"/>
    <col min="5" max="5" width="8.00390625" style="0" customWidth="1"/>
    <col min="6" max="6" width="7.625" style="0" customWidth="1"/>
    <col min="7" max="7" width="7.125" style="0" customWidth="1"/>
    <col min="8" max="8" width="7.00390625" style="0" customWidth="1"/>
    <col min="9" max="9" width="6.75390625" style="0" customWidth="1"/>
    <col min="10" max="10" width="7.00390625" style="0" customWidth="1"/>
    <col min="11" max="11" width="7.125" style="0" customWidth="1"/>
    <col min="12" max="12" width="7.00390625" style="0" customWidth="1"/>
    <col min="13" max="13" width="6.75390625" style="0" customWidth="1"/>
    <col min="14" max="15" width="7.00390625" style="0" customWidth="1"/>
    <col min="16" max="16" width="7.125" style="0" customWidth="1"/>
    <col min="17" max="17" width="7.00390625" style="0" customWidth="1"/>
    <col min="18" max="18" width="7.125" style="0" customWidth="1"/>
    <col min="19" max="19" width="6.75390625" style="0" customWidth="1"/>
    <col min="20" max="21" width="7.00390625" style="0" customWidth="1"/>
    <col min="22" max="22" width="7.25390625" style="0" customWidth="1"/>
  </cols>
  <sheetData>
    <row r="1" spans="1:7" ht="12.75">
      <c r="A1" s="5" t="s">
        <v>23</v>
      </c>
      <c r="B1" s="5"/>
      <c r="C1" s="5"/>
      <c r="D1" s="5"/>
      <c r="E1" s="5"/>
      <c r="F1" s="5"/>
      <c r="G1" s="5"/>
    </row>
    <row r="2" spans="1:22" ht="12.75">
      <c r="A2" s="6" t="s">
        <v>24</v>
      </c>
      <c r="B2" s="7">
        <v>-2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6" t="s">
        <v>25</v>
      </c>
      <c r="B3" s="7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6" t="s">
        <v>26</v>
      </c>
      <c r="B4" s="7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6" t="s">
        <v>27</v>
      </c>
      <c r="B5" s="7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6" t="s">
        <v>35</v>
      </c>
      <c r="B6" s="7">
        <v>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/>
      <c r="U6" s="7"/>
      <c r="V6" s="7"/>
    </row>
    <row r="7" spans="1:22" ht="12.75">
      <c r="A7" s="6" t="s">
        <v>36</v>
      </c>
      <c r="B7" s="7">
        <v>0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</row>
    <row r="8" spans="1:22" ht="12.75">
      <c r="A8" s="6" t="s">
        <v>28</v>
      </c>
      <c r="B8" s="7">
        <f>(B3-B2)/B4</f>
        <v>0.5294117647058824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" t="s">
        <v>29</v>
      </c>
      <c r="B9" s="7">
        <f>(B2+B3)/B5</f>
        <v>0.25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" t="s">
        <v>30</v>
      </c>
      <c r="B10" s="7">
        <f>$B2+B6*$B8</f>
        <v>-2</v>
      </c>
      <c r="C10" s="7">
        <f aca="true" t="shared" si="0" ref="C10:S10">$B2+C6*$B8</f>
        <v>-1.4705882352941178</v>
      </c>
      <c r="D10" s="7">
        <f t="shared" si="0"/>
        <v>-0.9411764705882353</v>
      </c>
      <c r="E10" s="7">
        <f t="shared" si="0"/>
        <v>-0.4117647058823528</v>
      </c>
      <c r="F10" s="7">
        <f t="shared" si="0"/>
        <v>0.11764705882352944</v>
      </c>
      <c r="G10" s="7">
        <f t="shared" si="0"/>
        <v>0.6470588235294117</v>
      </c>
      <c r="H10" s="7">
        <f t="shared" si="0"/>
        <v>1.1764705882352944</v>
      </c>
      <c r="I10" s="7">
        <f t="shared" si="0"/>
        <v>1.7058823529411766</v>
      </c>
      <c r="J10" s="7">
        <f t="shared" si="0"/>
        <v>2.235294117647059</v>
      </c>
      <c r="K10" s="7">
        <f t="shared" si="0"/>
        <v>2.764705882352941</v>
      </c>
      <c r="L10" s="7">
        <f t="shared" si="0"/>
        <v>3.2941176470588234</v>
      </c>
      <c r="M10" s="7">
        <f t="shared" si="0"/>
        <v>3.8235294117647056</v>
      </c>
      <c r="N10" s="7">
        <f t="shared" si="0"/>
        <v>4.352941176470589</v>
      </c>
      <c r="O10" s="7">
        <f t="shared" si="0"/>
        <v>4.882352941176471</v>
      </c>
      <c r="P10" s="7">
        <f t="shared" si="0"/>
        <v>5.411764705882353</v>
      </c>
      <c r="Q10" s="7">
        <f t="shared" si="0"/>
        <v>5.9411764705882355</v>
      </c>
      <c r="R10" s="7">
        <f t="shared" si="0"/>
        <v>6.470588235294118</v>
      </c>
      <c r="S10" s="7">
        <f t="shared" si="0"/>
        <v>7</v>
      </c>
      <c r="T10" s="7"/>
      <c r="U10" s="7"/>
      <c r="V10" s="7"/>
    </row>
    <row r="11" spans="1:22" ht="12.75">
      <c r="A11" s="6" t="s">
        <v>31</v>
      </c>
      <c r="B11" s="7">
        <f>$B3+B7*$B9</f>
        <v>7</v>
      </c>
      <c r="C11" s="7">
        <f aca="true" t="shared" si="1" ref="C11:V11">$B3+C7*$B9</f>
        <v>7.25</v>
      </c>
      <c r="D11" s="7">
        <f t="shared" si="1"/>
        <v>7.5</v>
      </c>
      <c r="E11" s="7">
        <f t="shared" si="1"/>
        <v>7.75</v>
      </c>
      <c r="F11" s="7">
        <f t="shared" si="1"/>
        <v>8</v>
      </c>
      <c r="G11" s="7">
        <f t="shared" si="1"/>
        <v>8.25</v>
      </c>
      <c r="H11" s="7">
        <f t="shared" si="1"/>
        <v>8.5</v>
      </c>
      <c r="I11" s="7">
        <f t="shared" si="1"/>
        <v>8.75</v>
      </c>
      <c r="J11" s="7">
        <f t="shared" si="1"/>
        <v>9</v>
      </c>
      <c r="K11" s="7">
        <f t="shared" si="1"/>
        <v>9.25</v>
      </c>
      <c r="L11" s="7">
        <f t="shared" si="1"/>
        <v>9.5</v>
      </c>
      <c r="M11" s="7">
        <f t="shared" si="1"/>
        <v>9.75</v>
      </c>
      <c r="N11" s="7">
        <f t="shared" si="1"/>
        <v>10</v>
      </c>
      <c r="O11" s="7">
        <f t="shared" si="1"/>
        <v>10.25</v>
      </c>
      <c r="P11" s="7">
        <f t="shared" si="1"/>
        <v>10.5</v>
      </c>
      <c r="Q11" s="7">
        <f t="shared" si="1"/>
        <v>10.75</v>
      </c>
      <c r="R11" s="7">
        <f t="shared" si="1"/>
        <v>11</v>
      </c>
      <c r="S11" s="7">
        <f t="shared" si="1"/>
        <v>11.25</v>
      </c>
      <c r="T11" s="7">
        <f t="shared" si="1"/>
        <v>11.5</v>
      </c>
      <c r="U11" s="7">
        <f t="shared" si="1"/>
        <v>11.75</v>
      </c>
      <c r="V11" s="7">
        <f t="shared" si="1"/>
        <v>12</v>
      </c>
    </row>
    <row r="12" spans="1:22" ht="12.75">
      <c r="A12" s="6" t="s">
        <v>32</v>
      </c>
      <c r="B12" s="7">
        <f>COS(B10)</f>
        <v>-0.4161468365471424</v>
      </c>
      <c r="C12" s="7">
        <f aca="true" t="shared" si="2" ref="C12:V12">COS(C10)</f>
        <v>0.10004046639387086</v>
      </c>
      <c r="D12" s="7">
        <f t="shared" si="2"/>
        <v>0.588837548739087</v>
      </c>
      <c r="E12" s="7">
        <f t="shared" si="2"/>
        <v>0.9164159669134183</v>
      </c>
      <c r="F12" s="7">
        <f t="shared" si="2"/>
        <v>0.9930875631178825</v>
      </c>
      <c r="G12" s="7">
        <f t="shared" si="2"/>
        <v>0.797860312733122</v>
      </c>
      <c r="H12" s="7">
        <f t="shared" si="2"/>
        <v>0.3841857603900514</v>
      </c>
      <c r="I12" s="7">
        <f t="shared" si="2"/>
        <v>-0.13467555393209277</v>
      </c>
      <c r="J12" s="7">
        <f t="shared" si="2"/>
        <v>-0.6166638581211373</v>
      </c>
      <c r="K12" s="7">
        <f t="shared" si="2"/>
        <v>-0.9298148935904087</v>
      </c>
      <c r="L12" s="7">
        <f t="shared" si="2"/>
        <v>-0.9883905960296512</v>
      </c>
      <c r="M12" s="7">
        <f t="shared" si="2"/>
        <v>-0.7763534411329712</v>
      </c>
      <c r="N12" s="7">
        <f t="shared" si="2"/>
        <v>-0.3517573810306942</v>
      </c>
      <c r="O12" s="7">
        <f t="shared" si="2"/>
        <v>0.16914682926250263</v>
      </c>
      <c r="P12" s="7">
        <f t="shared" si="2"/>
        <v>0.6437400902610503</v>
      </c>
      <c r="Q12" s="7">
        <f>COS(Q10)</f>
        <v>0.9420828426985053</v>
      </c>
      <c r="R12" s="7">
        <f t="shared" si="2"/>
        <v>0.9824914029918023</v>
      </c>
      <c r="S12" s="7">
        <f t="shared" si="2"/>
        <v>0.7539022543433046</v>
      </c>
      <c r="T12" s="7"/>
      <c r="U12" s="7"/>
      <c r="V12" s="7"/>
    </row>
    <row r="13" spans="1:22" ht="12.75">
      <c r="A13" s="6" t="s">
        <v>33</v>
      </c>
      <c r="B13" s="7">
        <f>SIN(B11)</f>
        <v>0.6569865987187891</v>
      </c>
      <c r="C13" s="7">
        <f aca="true" t="shared" si="3" ref="C13:V13">SIN(C11)</f>
        <v>0.8230808790115055</v>
      </c>
      <c r="D13" s="7">
        <f t="shared" si="3"/>
        <v>0.9379999767747389</v>
      </c>
      <c r="E13" s="7">
        <f t="shared" si="3"/>
        <v>0.9945987791111761</v>
      </c>
      <c r="F13" s="7">
        <f t="shared" si="3"/>
        <v>0.9893582466233818</v>
      </c>
      <c r="G13" s="7">
        <f t="shared" si="3"/>
        <v>0.9226042102393402</v>
      </c>
      <c r="H13" s="7">
        <f t="shared" si="3"/>
        <v>0.7984871126234903</v>
      </c>
      <c r="I13" s="7">
        <f t="shared" si="3"/>
        <v>0.6247239537541924</v>
      </c>
      <c r="J13" s="7">
        <f t="shared" si="3"/>
        <v>0.4121184852417566</v>
      </c>
      <c r="K13" s="7">
        <f t="shared" si="3"/>
        <v>0.17388948538043356</v>
      </c>
      <c r="L13" s="7">
        <f t="shared" si="3"/>
        <v>-0.0751511204618093</v>
      </c>
      <c r="M13" s="7">
        <f t="shared" si="3"/>
        <v>-0.31951919362227366</v>
      </c>
      <c r="N13" s="7">
        <f t="shared" si="3"/>
        <v>-0.5440211108893698</v>
      </c>
      <c r="O13" s="7">
        <f t="shared" si="3"/>
        <v>-0.7346984304047954</v>
      </c>
      <c r="P13" s="7">
        <f t="shared" si="3"/>
        <v>-0.87969575997167</v>
      </c>
      <c r="Q13" s="7">
        <f>SIN(Q11)</f>
        <v>-0.9699978679206785</v>
      </c>
      <c r="R13" s="7">
        <f t="shared" si="3"/>
        <v>-0.9999902065507035</v>
      </c>
      <c r="S13" s="7">
        <f t="shared" si="3"/>
        <v>-0.9678079975112615</v>
      </c>
      <c r="T13" s="7">
        <f t="shared" si="3"/>
        <v>-0.8754521746884285</v>
      </c>
      <c r="U13" s="7">
        <f t="shared" si="3"/>
        <v>-0.72866497582717</v>
      </c>
      <c r="V13" s="7">
        <f t="shared" si="3"/>
        <v>-0.5365729180004349</v>
      </c>
    </row>
    <row r="14" spans="1:22" ht="12.75">
      <c r="A14" s="6" t="s">
        <v>34</v>
      </c>
      <c r="B14" s="7">
        <f>B12+B13</f>
        <v>0.24083976217164665</v>
      </c>
      <c r="C14" s="7">
        <f aca="true" t="shared" si="4" ref="C14:Q14">C12+C13</f>
        <v>0.9231213454053764</v>
      </c>
      <c r="D14" s="7">
        <f t="shared" si="4"/>
        <v>1.5268375255138258</v>
      </c>
      <c r="E14" s="7">
        <f t="shared" si="4"/>
        <v>1.9110147460245943</v>
      </c>
      <c r="F14" s="7">
        <f t="shared" si="4"/>
        <v>1.9824458097412643</v>
      </c>
      <c r="G14" s="7">
        <f t="shared" si="4"/>
        <v>1.7204645229724622</v>
      </c>
      <c r="H14" s="7">
        <f t="shared" si="4"/>
        <v>1.1826728730135416</v>
      </c>
      <c r="I14" s="7">
        <f t="shared" si="4"/>
        <v>0.4900483998220997</v>
      </c>
      <c r="J14" s="7">
        <f t="shared" si="4"/>
        <v>-0.20454537287938074</v>
      </c>
      <c r="K14" s="7">
        <f t="shared" si="4"/>
        <v>-0.7559254082099751</v>
      </c>
      <c r="L14" s="7">
        <f t="shared" si="4"/>
        <v>-1.0635417164914605</v>
      </c>
      <c r="M14" s="7">
        <f t="shared" si="4"/>
        <v>-1.0958726347552448</v>
      </c>
      <c r="N14" s="7">
        <f t="shared" si="4"/>
        <v>-0.895778491920064</v>
      </c>
      <c r="O14" s="7">
        <f t="shared" si="4"/>
        <v>-0.5655516011422927</v>
      </c>
      <c r="P14" s="7">
        <f t="shared" si="4"/>
        <v>-0.23595566971061976</v>
      </c>
      <c r="Q14" s="7">
        <f t="shared" si="4"/>
        <v>-0.027915025222173262</v>
      </c>
      <c r="R14" s="7">
        <f>R12+R13</f>
        <v>-0.01749880355890121</v>
      </c>
      <c r="S14" s="7">
        <f>S12+S13</f>
        <v>-0.21390574316795685</v>
      </c>
      <c r="T14" s="7">
        <f>T12+T13</f>
        <v>-0.8754521746884285</v>
      </c>
      <c r="U14" s="7">
        <f>U12+U13</f>
        <v>-0.72866497582717</v>
      </c>
      <c r="V14" s="7">
        <f>V12+V13</f>
        <v>-0.5365729180004349</v>
      </c>
    </row>
    <row r="15" spans="1:2" ht="12.75">
      <c r="A15" s="6" t="s">
        <v>37</v>
      </c>
      <c r="B15" s="7">
        <f>MAX(B14:V14)</f>
        <v>1.9824458097412643</v>
      </c>
    </row>
    <row r="16" spans="1:2" ht="12.75">
      <c r="A16" s="6" t="s">
        <v>38</v>
      </c>
      <c r="B16" s="7">
        <f>MIN(B14:V14)</f>
        <v>-1.0958726347552448</v>
      </c>
    </row>
    <row r="17" spans="1:2" ht="12.75">
      <c r="A17" s="6" t="s">
        <v>39</v>
      </c>
      <c r="B17" s="7">
        <f>AVERAGE(B14:V14)</f>
        <v>0.1314411642424147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СШ№3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Ивонтьева</dc:creator>
  <cp:keywords/>
  <dc:description/>
  <cp:lastModifiedBy>Ивонтьева</cp:lastModifiedBy>
  <cp:lastPrinted>2005-03-17T15:02:36Z</cp:lastPrinted>
  <dcterms:created xsi:type="dcterms:W3CDTF">2005-03-17T14:47:28Z</dcterms:created>
  <dcterms:modified xsi:type="dcterms:W3CDTF">2005-03-18T10:22:46Z</dcterms:modified>
  <cp:category/>
  <cp:version/>
  <cp:contentType/>
  <cp:contentStatus/>
</cp:coreProperties>
</file>